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he\Documents\.ReCivitas\. Contabilidade\Exercício 2022\14_17 Demonstrações Financeiras _ Impressão\14 Demonstrações Financeiras\14.3 Demonstrações Contábeis Financeiras 30.12.2022 Site\"/>
    </mc:Choice>
  </mc:AlternateContent>
  <xr:revisionPtr revIDLastSave="0" documentId="13_ncr:1_{9C9A82E0-58AD-464F-A83A-FC6E5FBC6AB6}" xr6:coauthVersionLast="47" xr6:coauthVersionMax="47" xr10:uidLastSave="{00000000-0000-0000-0000-000000000000}"/>
  <bookViews>
    <workbookView xWindow="-120" yWindow="-120" windowWidth="20730" windowHeight="11310" xr2:uid="{75FA4D3B-E6BF-4938-95EA-CE608AC0FBDF}"/>
  </bookViews>
  <sheets>
    <sheet name="1BP-ne-dez22" sheetId="3" r:id="rId1"/>
  </sheets>
  <definedNames>
    <definedName name="_xlnm.Print_Area" localSheetId="0">'1BP-ne-dez22'!$A$1:$F$68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3" l="1"/>
  <c r="E35" i="3"/>
  <c r="E33" i="3" s="1"/>
  <c r="E29" i="3"/>
  <c r="E21" i="3"/>
  <c r="E20" i="3" s="1"/>
  <c r="E18" i="3"/>
  <c r="E16" i="3"/>
  <c r="E13" i="3"/>
  <c r="E10" i="3"/>
  <c r="E5" i="3" s="1"/>
  <c r="E15" i="3" l="1"/>
  <c r="E26" i="3"/>
  <c r="E40" i="3" l="1"/>
</calcChain>
</file>

<file path=xl/sharedStrings.xml><?xml version="1.0" encoding="utf-8"?>
<sst xmlns="http://schemas.openxmlformats.org/spreadsheetml/2006/main" count="43" uniqueCount="41">
  <si>
    <t>ATIVO CIRCULANTE</t>
  </si>
  <si>
    <t>ATIVO REALIZÁVEL A LONGO PRAZO</t>
  </si>
  <si>
    <t>PATRIMÔNIO SOCIAL</t>
  </si>
  <si>
    <t>RECEITAS</t>
  </si>
  <si>
    <t>CUSTOS E DESPESAS</t>
  </si>
  <si>
    <t>PASSIVO CIRCULANTE</t>
  </si>
  <si>
    <t>DEMONSTRAÇÕES FINANCEIRAS</t>
  </si>
  <si>
    <t>BALANÇO PATRIMONIAL</t>
  </si>
  <si>
    <t>em R$</t>
  </si>
  <si>
    <t xml:space="preserve">            ATIVO</t>
  </si>
  <si>
    <t xml:space="preserve">     Disponibilidades</t>
  </si>
  <si>
    <t xml:space="preserve">     Bancos</t>
  </si>
  <si>
    <t xml:space="preserve">     Impostos e contribuições a recuperar</t>
  </si>
  <si>
    <t xml:space="preserve">     Outros Créditos</t>
  </si>
  <si>
    <t>ATIVO PERMANENTE - INVESTIMENTOS</t>
  </si>
  <si>
    <t xml:space="preserve">     Ativo Imobilizado</t>
  </si>
  <si>
    <t xml:space="preserve">            PASSIVO + PATRIMÔNIO SOCIAL</t>
  </si>
  <si>
    <t>PASSIVO EXIGÍVEL A LONGO PRAZO</t>
  </si>
  <si>
    <t xml:space="preserve">     Fundo de Sustentabilidade da Renda Básica Garantida</t>
  </si>
  <si>
    <t xml:space="preserve">     Resultados sociais (Superávit)/Déficit</t>
  </si>
  <si>
    <t>DEMONSTRAÇÃO DO RESULTADO DO EXERCÍCIO</t>
  </si>
  <si>
    <t xml:space="preserve">     Associados</t>
  </si>
  <si>
    <t xml:space="preserve">     Outras Receitas</t>
  </si>
  <si>
    <t xml:space="preserve">     Custos dos projetos</t>
  </si>
  <si>
    <t xml:space="preserve">     Despesas e Custos</t>
  </si>
  <si>
    <t>RESULTADO DO EXERCÍCIO (Superávit)/Déficit</t>
  </si>
  <si>
    <t xml:space="preserve">     Contas a Pagar</t>
  </si>
  <si>
    <t xml:space="preserve">         Resultado acumulado exercício anterior</t>
  </si>
  <si>
    <t xml:space="preserve">          Contribuições</t>
  </si>
  <si>
    <t xml:space="preserve">          Contribuições Internas</t>
  </si>
  <si>
    <t xml:space="preserve">          Finnanceiras</t>
  </si>
  <si>
    <t xml:space="preserve">           Operacionais</t>
  </si>
  <si>
    <t xml:space="preserve">           Tributárias</t>
  </si>
  <si>
    <t xml:space="preserve">           Financeiras</t>
  </si>
  <si>
    <t xml:space="preserve">   São Paulo, 30 de dezembro de 2022</t>
  </si>
  <si>
    <t xml:space="preserve">   Instituto pela Revitalização da Cidadania  </t>
  </si>
  <si>
    <t>Fábio Augusto dos Santos</t>
  </si>
  <si>
    <t xml:space="preserve">   ReCivitas – Presidente - 2022 / 2026  </t>
  </si>
  <si>
    <t>CRC 1SP282557</t>
  </si>
  <si>
    <t xml:space="preserve">   Marcus Vinicius Brancaglione dos Santos</t>
  </si>
  <si>
    <t>CPF 300.703.338-84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</si>
</sst>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i/>
      <u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u val="singleAccounting"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4" fontId="4" fillId="0" borderId="0" xfId="0" quotePrefix="1" applyNumberFormat="1" applyFont="1" applyAlignment="1">
      <alignment horizontal="right" vertical="center"/>
    </xf>
    <xf numFmtId="4" fontId="2" fillId="0" borderId="0" xfId="0" quotePrefix="1" applyNumberFormat="1" applyFont="1" applyAlignment="1">
      <alignment horizontal="right" vertical="center"/>
    </xf>
    <xf numFmtId="39" fontId="2" fillId="0" borderId="0" xfId="0" applyNumberFormat="1" applyFont="1" applyAlignment="1">
      <alignment vertical="center"/>
    </xf>
    <xf numFmtId="0" fontId="3" fillId="0" borderId="0" xfId="0" applyFont="1"/>
    <xf numFmtId="164" fontId="6" fillId="0" borderId="0" xfId="0" applyNumberFormat="1" applyFont="1" applyAlignment="1">
      <alignment horizontal="right" vertical="center"/>
    </xf>
    <xf numFmtId="164" fontId="2" fillId="0" borderId="0" xfId="0" quotePrefix="1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225136</xdr:colOff>
      <xdr:row>40</xdr:row>
      <xdr:rowOff>8661</xdr:rowOff>
    </xdr:from>
    <xdr:ext cx="6000751" cy="2883478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E5A64783-6E33-43C5-B652-181AACDC62C1}"/>
            </a:ext>
          </a:extLst>
        </xdr:cNvPr>
        <xdr:cNvSpPr txBox="1"/>
      </xdr:nvSpPr>
      <xdr:spPr>
        <a:xfrm>
          <a:off x="263236" y="6485661"/>
          <a:ext cx="6000751" cy="2883478"/>
        </a:xfrm>
        <a:prstGeom prst="rect">
          <a:avLst/>
        </a:prstGeom>
        <a:pattFill prst="pct5">
          <a:fgClr>
            <a:schemeClr val="bg1"/>
          </a:fgClr>
          <a:bgClr>
            <a:schemeClr val="bg1"/>
          </a:bgClr>
        </a:patt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lvl="0" algn="ctr"/>
          <a:r>
            <a:rPr lang="pt-BR" sz="900" b="0" i="1" u="none" strike="noStrike">
              <a:solidFill>
                <a:schemeClr val="tx1"/>
              </a:solidFill>
              <a:latin typeface="+mn-lt"/>
              <a:ea typeface="+mn-ea"/>
              <a:cs typeface="+mn-cs"/>
            </a:rPr>
            <a:t>NOTAS EXPLICATIVAS </a:t>
          </a:r>
        </a:p>
        <a:p>
          <a:pPr lvl="0" algn="l"/>
          <a:r>
            <a:rPr lang="pt-BR" sz="900" b="0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O  Instituto pela Revitalização da Cidadania - </a:t>
          </a:r>
          <a:r>
            <a:rPr lang="pt-BR" sz="9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ReCivitas</a:t>
          </a:r>
          <a:r>
            <a:rPr lang="pt-BR" sz="900" b="0" i="1" u="none" strike="noStrike" baseline="0">
              <a:solidFill>
                <a:schemeClr val="tx1"/>
              </a:solidFill>
              <a:latin typeface="+mn-lt"/>
              <a:ea typeface="+mn-ea"/>
              <a:cs typeface="+mn-cs"/>
            </a:rPr>
            <a:t>, encerrou a Demonstração Financeira de 03/01 a 30/12 de 2022, onde fo</a:t>
          </a:r>
          <a:r>
            <a:rPr lang="pt-BR" sz="9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ram aplicados os Princípios Fundamentais de Contabilidade, aprovados pelo Conselho Federal de Contabilidade em base às Instruções Técnicas vigentes. As receitas e despesas foram reconhecidas respeitado o regime de competência. Os registros contábeis evidenciam as contas de receitas e despesas, com e sem gratuidade, superávit ou déficit, de forma segregada e são identificadas por projetos, para melhor apuração, informação e prestação de contas aos associados, órgãos governamentais e à sociedade. As receitas e despesas estão registrados em contas específicas. O valor do superávit e ou déficit é incorporado ao Patrimônio Social, até decisão da AG de Associados para a incorporação ao Fundo ReCivitas de Sustentabilidade da Renda Básica ou a outra destinação.  O resultado do exercício foi reconhecido em conta específica do Patrimônio Social. </a:t>
          </a:r>
          <a:r>
            <a:rPr lang="pt-BR" sz="900" b="0" i="1" baseline="0">
              <a:solidFill>
                <a:sysClr val="windowText" lastClr="000000"/>
              </a:solidFill>
            </a:rPr>
            <a:t>O ReCivitas, em virtude da COVID-19 e a situação do desemprego e falta trabalho em QV, decidiu pela continuidade do pagamento do Au- -xílio Emergencial de R$ 50,00, individual aos participantes, que somados atingiu 49.750 mil reais. Devido a escassez de recur- -sos e o uso da reserva do FSRB de QV fomos obrigados a suspender os pagamentos a todos integrantes do projeto, dentro da</a:t>
          </a:r>
        </a:p>
        <a:p>
          <a:pPr lvl="0" algn="l"/>
          <a:r>
            <a:rPr lang="pt-BR" sz="900" b="0" i="1" baseline="0">
              <a:solidFill>
                <a:sysClr val="windowText" lastClr="000000"/>
              </a:solidFill>
            </a:rPr>
            <a:t>reserva do possível e resolveu-se pela reestruturação do projeto Quantinga Velho, como detalhado no Relatório da Diretoria à disposição no site da instituição</a:t>
          </a:r>
        </a:p>
        <a:p>
          <a:pPr lvl="0" algn="ctr"/>
          <a:r>
            <a:rPr lang="pt-BR" sz="900" b="0" i="1" baseline="0">
              <a:solidFill>
                <a:sysClr val="windowText" lastClr="000000"/>
              </a:solidFill>
            </a:rPr>
            <a:t>A INSTITUIÇÃO</a:t>
          </a:r>
        </a:p>
        <a:p>
          <a:pPr lvl="0" algn="l"/>
          <a:r>
            <a:rPr lang="pt-BR" sz="900" b="0" i="1" baseline="0">
              <a:solidFill>
                <a:sysClr val="windowText" lastClr="000000"/>
              </a:solidFill>
            </a:rPr>
            <a:t>O Instituto pela Revitalização da Cidadania - ReCivitas, associação civil de fins não econômicos e sem fins lucrativos, que não remunera seus dirigentes e tem como finalidade a realização plena da cidadania através de ações produtivas que promovam e garantam o exercício incondicional dos direitos e deveres fundamentais do ser humano.</a:t>
          </a:r>
        </a:p>
        <a:p>
          <a:pPr lvl="0" algn="ctr"/>
          <a:r>
            <a:rPr lang="pt-BR" sz="9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INVESTINDO EM PESSOAS PARA FORMAR CIDADÃOS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900" b="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COLOCAMOS TODO NOSSO CAPITAL NO SER HUMANO</a:t>
          </a:r>
          <a:endParaRPr lang="pt-BR" sz="900" b="0" i="1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AFEAD-D2CA-4A53-BAC2-36073D1ACB6C}">
  <dimension ref="A1:F94"/>
  <sheetViews>
    <sheetView tabSelected="1" view="pageBreakPreview" zoomScale="60" zoomScaleNormal="100" workbookViewId="0">
      <selection sqref="A1:XFD1"/>
    </sheetView>
  </sheetViews>
  <sheetFormatPr defaultColWidth="9.140625" defaultRowHeight="12.75" x14ac:dyDescent="0.25"/>
  <cols>
    <col min="1" max="1" width="0.5703125" style="1" customWidth="1"/>
    <col min="2" max="2" width="3.7109375" style="1" customWidth="1"/>
    <col min="3" max="3" width="52.7109375" style="1" customWidth="1"/>
    <col min="4" max="4" width="23.7109375" style="1" customWidth="1"/>
    <col min="5" max="5" width="11.7109375" style="23" customWidth="1"/>
    <col min="6" max="6" width="1.5703125" style="5" customWidth="1"/>
    <col min="7" max="16384" width="9.140625" style="5"/>
  </cols>
  <sheetData>
    <row r="1" spans="3:5" ht="12.75" customHeight="1" x14ac:dyDescent="0.25">
      <c r="C1" s="2" t="s">
        <v>6</v>
      </c>
      <c r="D1" s="3"/>
      <c r="E1" s="4"/>
    </row>
    <row r="2" spans="3:5" ht="12.75" customHeight="1" x14ac:dyDescent="0.25">
      <c r="C2" s="2" t="s">
        <v>7</v>
      </c>
      <c r="D2" s="3"/>
      <c r="E2" s="6"/>
    </row>
    <row r="3" spans="3:5" ht="12.75" customHeight="1" x14ac:dyDescent="0.25">
      <c r="C3" s="7" t="s">
        <v>8</v>
      </c>
      <c r="D3" s="7"/>
      <c r="E3" s="6"/>
    </row>
    <row r="4" spans="3:5" ht="12.75" customHeight="1" x14ac:dyDescent="0.25">
      <c r="C4" s="7"/>
      <c r="D4" s="7"/>
      <c r="E4" s="8">
        <v>44925</v>
      </c>
    </row>
    <row r="5" spans="3:5" ht="12.75" customHeight="1" x14ac:dyDescent="0.25">
      <c r="C5" s="7" t="s">
        <v>9</v>
      </c>
      <c r="D5" s="7"/>
      <c r="E5" s="9">
        <f>E6+E10+E13</f>
        <v>139127.86999999997</v>
      </c>
    </row>
    <row r="6" spans="3:5" ht="12.75" customHeight="1" x14ac:dyDescent="0.25">
      <c r="C6" s="10" t="s">
        <v>0</v>
      </c>
      <c r="D6" s="10"/>
      <c r="E6" s="11">
        <v>88.37</v>
      </c>
    </row>
    <row r="7" spans="3:5" ht="12.75" customHeight="1" x14ac:dyDescent="0.25">
      <c r="C7" s="10" t="s">
        <v>10</v>
      </c>
      <c r="D7" s="10"/>
      <c r="E7" s="6">
        <v>0.46</v>
      </c>
    </row>
    <row r="8" spans="3:5" ht="12.75" customHeight="1" x14ac:dyDescent="0.25">
      <c r="C8" s="10" t="s">
        <v>11</v>
      </c>
      <c r="D8" s="10"/>
      <c r="E8" s="4">
        <v>10</v>
      </c>
    </row>
    <row r="9" spans="3:5" ht="12.75" customHeight="1" x14ac:dyDescent="0.25">
      <c r="C9" s="10" t="s">
        <v>12</v>
      </c>
      <c r="D9" s="10"/>
      <c r="E9" s="6">
        <v>77.91</v>
      </c>
    </row>
    <row r="10" spans="3:5" ht="12.75" customHeight="1" x14ac:dyDescent="0.25">
      <c r="C10" s="10" t="s">
        <v>1</v>
      </c>
      <c r="D10" s="10"/>
      <c r="E10" s="6">
        <f>(E11+E12)</f>
        <v>138359.69999999998</v>
      </c>
    </row>
    <row r="11" spans="3:5" ht="12.75" customHeight="1" x14ac:dyDescent="0.25">
      <c r="C11" s="10" t="s">
        <v>11</v>
      </c>
      <c r="D11" s="10"/>
      <c r="E11" s="6">
        <v>127531.93</v>
      </c>
    </row>
    <row r="12" spans="3:5" ht="12.75" customHeight="1" x14ac:dyDescent="0.25">
      <c r="C12" s="10" t="s">
        <v>13</v>
      </c>
      <c r="D12" s="10"/>
      <c r="E12" s="6">
        <v>10827.77</v>
      </c>
    </row>
    <row r="13" spans="3:5" ht="12.75" customHeight="1" x14ac:dyDescent="0.25">
      <c r="C13" s="10" t="s">
        <v>14</v>
      </c>
      <c r="D13" s="10"/>
      <c r="E13" s="9">
        <f>E14</f>
        <v>679.8</v>
      </c>
    </row>
    <row r="14" spans="3:5" ht="12.75" customHeight="1" x14ac:dyDescent="0.25">
      <c r="C14" s="10" t="s">
        <v>15</v>
      </c>
      <c r="D14" s="10"/>
      <c r="E14" s="6">
        <v>679.8</v>
      </c>
    </row>
    <row r="15" spans="3:5" ht="12.75" customHeight="1" x14ac:dyDescent="0.25">
      <c r="C15" s="7" t="s">
        <v>16</v>
      </c>
      <c r="D15" s="7"/>
      <c r="E15" s="9">
        <f>E16+E18+E20</f>
        <v>-139127.87</v>
      </c>
    </row>
    <row r="16" spans="3:5" ht="12.75" customHeight="1" x14ac:dyDescent="0.25">
      <c r="C16" s="10" t="s">
        <v>5</v>
      </c>
      <c r="D16" s="10"/>
      <c r="E16" s="9">
        <f>E17</f>
        <v>-21836.35</v>
      </c>
    </row>
    <row r="17" spans="3:6" ht="12.75" customHeight="1" x14ac:dyDescent="0.25">
      <c r="C17" s="10" t="s">
        <v>26</v>
      </c>
      <c r="D17" s="10"/>
      <c r="E17" s="6">
        <v>-21836.35</v>
      </c>
    </row>
    <row r="18" spans="3:6" ht="12.75" customHeight="1" x14ac:dyDescent="0.25">
      <c r="C18" s="10" t="s">
        <v>17</v>
      </c>
      <c r="D18" s="10"/>
      <c r="E18" s="9">
        <f>E19</f>
        <v>-98671.62</v>
      </c>
    </row>
    <row r="19" spans="3:6" ht="12.75" customHeight="1" x14ac:dyDescent="0.25">
      <c r="C19" s="12" t="s">
        <v>18</v>
      </c>
      <c r="D19" s="12"/>
      <c r="E19" s="6">
        <v>-98671.62</v>
      </c>
    </row>
    <row r="20" spans="3:6" ht="12.75" customHeight="1" x14ac:dyDescent="0.25">
      <c r="C20" s="10" t="s">
        <v>2</v>
      </c>
      <c r="D20" s="10"/>
      <c r="E20" s="13">
        <f>E21</f>
        <v>-18619.900000000001</v>
      </c>
    </row>
    <row r="21" spans="3:6" ht="12.75" customHeight="1" x14ac:dyDescent="0.25">
      <c r="C21" s="10" t="s">
        <v>19</v>
      </c>
      <c r="D21" s="10"/>
      <c r="E21" s="14">
        <f>E22+E23</f>
        <v>-18619.900000000001</v>
      </c>
    </row>
    <row r="22" spans="3:6" ht="12.75" customHeight="1" x14ac:dyDescent="0.2">
      <c r="C22" s="10" t="s">
        <v>27</v>
      </c>
      <c r="D22" s="10"/>
      <c r="E22" s="15">
        <v>6348.43</v>
      </c>
      <c r="F22" s="16"/>
    </row>
    <row r="23" spans="3:6" ht="12.75" customHeight="1" x14ac:dyDescent="0.2">
      <c r="C23" s="10" t="s">
        <v>27</v>
      </c>
      <c r="D23" s="10"/>
      <c r="E23" s="15">
        <v>-24968.33</v>
      </c>
      <c r="F23" s="16"/>
    </row>
    <row r="24" spans="3:6" ht="12.75" customHeight="1" x14ac:dyDescent="0.25">
      <c r="C24" s="5"/>
      <c r="D24" s="5"/>
      <c r="E24" s="15"/>
    </row>
    <row r="25" spans="3:6" ht="12.75" customHeight="1" x14ac:dyDescent="0.25">
      <c r="C25" s="7" t="s">
        <v>20</v>
      </c>
      <c r="D25" s="7"/>
      <c r="E25" s="8"/>
    </row>
    <row r="26" spans="3:6" ht="12.75" customHeight="1" x14ac:dyDescent="0.25">
      <c r="C26" s="7" t="s">
        <v>3</v>
      </c>
      <c r="D26" s="7"/>
      <c r="E26" s="9">
        <f>E27+E29</f>
        <v>-81540.2</v>
      </c>
    </row>
    <row r="27" spans="3:6" ht="12.75" customHeight="1" x14ac:dyDescent="0.25">
      <c r="C27" s="10" t="s">
        <v>21</v>
      </c>
      <c r="D27" s="10"/>
      <c r="E27" s="9">
        <v>-45200</v>
      </c>
    </row>
    <row r="28" spans="3:6" ht="12.75" customHeight="1" x14ac:dyDescent="0.25">
      <c r="C28" s="10" t="s">
        <v>28</v>
      </c>
      <c r="D28" s="10"/>
      <c r="E28" s="6">
        <v>-45200</v>
      </c>
    </row>
    <row r="29" spans="3:6" ht="12.75" customHeight="1" x14ac:dyDescent="0.25">
      <c r="C29" s="10" t="s">
        <v>22</v>
      </c>
      <c r="D29" s="10"/>
      <c r="E29" s="4">
        <f>E30+E31</f>
        <v>-36340.199999999997</v>
      </c>
    </row>
    <row r="30" spans="3:6" ht="12.75" customHeight="1" x14ac:dyDescent="0.25">
      <c r="C30" s="10" t="s">
        <v>29</v>
      </c>
      <c r="D30" s="10"/>
      <c r="E30" s="4">
        <v>-1150</v>
      </c>
    </row>
    <row r="31" spans="3:6" ht="12.75" customHeight="1" x14ac:dyDescent="0.25">
      <c r="C31" s="10" t="s">
        <v>30</v>
      </c>
      <c r="D31" s="10"/>
      <c r="E31" s="4">
        <v>-35190.199999999997</v>
      </c>
    </row>
    <row r="32" spans="3:6" ht="12.75" customHeight="1" x14ac:dyDescent="0.25">
      <c r="C32" s="10"/>
      <c r="D32" s="10"/>
      <c r="E32" s="4"/>
    </row>
    <row r="33" spans="3:6" ht="12.75" customHeight="1" x14ac:dyDescent="0.25">
      <c r="C33" s="7" t="s">
        <v>4</v>
      </c>
      <c r="D33" s="7"/>
      <c r="E33" s="17">
        <f>SUM(E34:E35)</f>
        <v>56571.87</v>
      </c>
    </row>
    <row r="34" spans="3:6" ht="12.75" customHeight="1" x14ac:dyDescent="0.25">
      <c r="C34" s="2" t="s">
        <v>23</v>
      </c>
      <c r="D34" s="2"/>
      <c r="E34" s="18">
        <v>49750</v>
      </c>
    </row>
    <row r="35" spans="3:6" ht="12.75" customHeight="1" x14ac:dyDescent="0.25">
      <c r="C35" s="10" t="s">
        <v>24</v>
      </c>
      <c r="D35" s="10"/>
      <c r="E35" s="19">
        <f>E36+E37+E38</f>
        <v>6821.87</v>
      </c>
      <c r="F35" s="4">
        <v>-42240</v>
      </c>
    </row>
    <row r="36" spans="3:6" ht="12.75" customHeight="1" x14ac:dyDescent="0.25">
      <c r="C36" s="10" t="s">
        <v>31</v>
      </c>
      <c r="D36" s="7"/>
      <c r="E36" s="20">
        <v>1500</v>
      </c>
      <c r="F36" s="9">
        <f>SUM(F37:F38)</f>
        <v>122356.17</v>
      </c>
    </row>
    <row r="37" spans="3:6" ht="12.75" customHeight="1" x14ac:dyDescent="0.25">
      <c r="C37" s="10" t="s">
        <v>32</v>
      </c>
      <c r="D37" s="2"/>
      <c r="E37" s="20">
        <v>3290.16</v>
      </c>
      <c r="F37" s="14">
        <v>118290</v>
      </c>
    </row>
    <row r="38" spans="3:6" ht="12.75" customHeight="1" x14ac:dyDescent="0.25">
      <c r="C38" s="10" t="s">
        <v>33</v>
      </c>
      <c r="D38" s="10"/>
      <c r="E38" s="20">
        <v>2031.71</v>
      </c>
      <c r="F38" s="6">
        <v>4066.17</v>
      </c>
    </row>
    <row r="39" spans="3:6" ht="12.75" customHeight="1" x14ac:dyDescent="0.25">
      <c r="D39" s="10"/>
      <c r="E39" s="10"/>
      <c r="F39" s="6"/>
    </row>
    <row r="40" spans="3:6" ht="12.75" customHeight="1" x14ac:dyDescent="0.25">
      <c r="C40" s="7" t="s">
        <v>25</v>
      </c>
      <c r="D40" s="7"/>
      <c r="E40" s="21">
        <f>E26+E33</f>
        <v>-24968.329999999994</v>
      </c>
      <c r="F40" s="13">
        <v>6348.43</v>
      </c>
    </row>
    <row r="41" spans="3:6" ht="12.75" customHeight="1" x14ac:dyDescent="0.25">
      <c r="C41" s="7"/>
      <c r="D41" s="7"/>
      <c r="E41" s="22"/>
      <c r="F41" s="13"/>
    </row>
    <row r="42" spans="3:6" ht="12.75" customHeight="1" x14ac:dyDescent="0.25">
      <c r="C42" s="10"/>
      <c r="D42" s="10"/>
      <c r="E42" s="6"/>
    </row>
    <row r="43" spans="3:6" ht="12.75" customHeight="1" x14ac:dyDescent="0.25">
      <c r="C43" s="10"/>
      <c r="D43" s="10"/>
      <c r="E43" s="6"/>
    </row>
    <row r="44" spans="3:6" ht="12.75" customHeight="1" x14ac:dyDescent="0.25">
      <c r="C44" s="10"/>
      <c r="D44" s="10"/>
      <c r="E44" s="6"/>
    </row>
    <row r="45" spans="3:6" ht="12.75" customHeight="1" x14ac:dyDescent="0.25">
      <c r="C45" s="10"/>
      <c r="D45" s="10"/>
      <c r="E45" s="6"/>
    </row>
    <row r="46" spans="3:6" ht="12.75" customHeight="1" x14ac:dyDescent="0.25">
      <c r="C46" s="10"/>
      <c r="D46" s="10"/>
      <c r="E46" s="6"/>
    </row>
    <row r="47" spans="3:6" ht="12.75" customHeight="1" x14ac:dyDescent="0.25">
      <c r="C47" s="10"/>
      <c r="D47" s="10"/>
      <c r="E47" s="6"/>
    </row>
    <row r="48" spans="3:6" ht="12.75" customHeight="1" x14ac:dyDescent="0.25">
      <c r="C48" s="10"/>
      <c r="D48" s="10"/>
      <c r="E48" s="6"/>
    </row>
    <row r="49" spans="3:5" ht="12.75" customHeight="1" x14ac:dyDescent="0.25">
      <c r="C49" s="10"/>
      <c r="D49" s="10"/>
      <c r="E49" s="6"/>
    </row>
    <row r="50" spans="3:5" ht="12.75" customHeight="1" x14ac:dyDescent="0.25">
      <c r="C50" s="10"/>
      <c r="D50" s="10"/>
      <c r="E50" s="6"/>
    </row>
    <row r="51" spans="3:5" ht="12.75" customHeight="1" x14ac:dyDescent="0.25">
      <c r="C51" s="10"/>
      <c r="D51" s="10"/>
      <c r="E51" s="6"/>
    </row>
    <row r="52" spans="3:5" ht="12.75" customHeight="1" x14ac:dyDescent="0.25">
      <c r="C52" s="10"/>
      <c r="D52" s="10"/>
      <c r="E52" s="6"/>
    </row>
    <row r="53" spans="3:5" ht="12.75" customHeight="1" x14ac:dyDescent="0.25">
      <c r="C53" s="10"/>
      <c r="D53" s="10"/>
      <c r="E53" s="6"/>
    </row>
    <row r="54" spans="3:5" ht="12.75" customHeight="1" x14ac:dyDescent="0.25">
      <c r="C54" s="10"/>
      <c r="D54" s="10"/>
      <c r="E54" s="6"/>
    </row>
    <row r="55" spans="3:5" ht="12.75" customHeight="1" x14ac:dyDescent="0.25">
      <c r="C55" s="10"/>
      <c r="D55" s="10"/>
      <c r="E55" s="6"/>
    </row>
    <row r="56" spans="3:5" ht="12.75" customHeight="1" x14ac:dyDescent="0.25">
      <c r="C56" s="10"/>
      <c r="D56" s="10"/>
      <c r="E56" s="6"/>
    </row>
    <row r="57" spans="3:5" ht="12.75" customHeight="1" x14ac:dyDescent="0.25">
      <c r="C57" s="10"/>
      <c r="D57" s="10"/>
      <c r="E57" s="10"/>
    </row>
    <row r="58" spans="3:5" ht="12.75" customHeight="1" x14ac:dyDescent="0.25">
      <c r="C58" s="10"/>
      <c r="D58" s="10"/>
      <c r="E58" s="10"/>
    </row>
    <row r="59" spans="3:5" ht="12.75" customHeight="1" x14ac:dyDescent="0.25">
      <c r="C59" s="10"/>
      <c r="D59" s="10"/>
      <c r="E59" s="10"/>
    </row>
    <row r="60" spans="3:5" ht="12.75" customHeight="1" x14ac:dyDescent="0.25">
      <c r="C60" s="10"/>
      <c r="D60" s="10"/>
      <c r="E60" s="4"/>
    </row>
    <row r="61" spans="3:5" ht="12.75" customHeight="1" x14ac:dyDescent="0.25">
      <c r="C61" s="10" t="s">
        <v>34</v>
      </c>
      <c r="D61" s="10"/>
      <c r="E61" s="10"/>
    </row>
    <row r="62" spans="3:5" ht="12.75" customHeight="1" x14ac:dyDescent="0.25">
      <c r="C62" s="10"/>
      <c r="D62" s="10"/>
      <c r="E62" s="10"/>
    </row>
    <row r="63" spans="3:5" ht="12.75" customHeight="1" x14ac:dyDescent="0.25">
      <c r="C63" s="10"/>
      <c r="D63" s="5"/>
      <c r="E63" s="10"/>
    </row>
    <row r="64" spans="3:5" ht="12.75" customHeight="1" x14ac:dyDescent="0.25">
      <c r="C64" s="10"/>
      <c r="D64" s="10"/>
    </row>
    <row r="65" spans="3:5" ht="12.75" customHeight="1" x14ac:dyDescent="0.25">
      <c r="C65" s="24" t="s">
        <v>35</v>
      </c>
      <c r="D65" s="25" t="s">
        <v>36</v>
      </c>
      <c r="E65" s="24"/>
    </row>
    <row r="66" spans="3:5" ht="12.75" customHeight="1" x14ac:dyDescent="0.25">
      <c r="C66" s="24" t="s">
        <v>37</v>
      </c>
      <c r="D66" s="24" t="s">
        <v>38</v>
      </c>
      <c r="E66" s="24"/>
    </row>
    <row r="67" spans="3:5" ht="12.75" customHeight="1" x14ac:dyDescent="0.25">
      <c r="C67" s="24" t="s">
        <v>39</v>
      </c>
      <c r="D67" s="25" t="s">
        <v>40</v>
      </c>
      <c r="E67" s="24"/>
    </row>
    <row r="68" spans="3:5" ht="12.75" customHeight="1" x14ac:dyDescent="0.25"/>
    <row r="74" spans="3:5" ht="12.75" customHeight="1" x14ac:dyDescent="0.25">
      <c r="C74" s="26"/>
      <c r="D74" s="26"/>
    </row>
    <row r="75" spans="3:5" ht="12.75" customHeight="1" x14ac:dyDescent="0.25">
      <c r="C75" s="27"/>
      <c r="D75" s="27"/>
    </row>
    <row r="77" spans="3:5" ht="12.75" customHeight="1" x14ac:dyDescent="0.25">
      <c r="C77" s="27"/>
      <c r="D77" s="27"/>
    </row>
    <row r="78" spans="3:5" ht="12.75" customHeight="1" x14ac:dyDescent="0.25">
      <c r="C78" s="27"/>
      <c r="D78" s="27"/>
    </row>
    <row r="83" spans="3:5" ht="12.75" customHeight="1" x14ac:dyDescent="0.25">
      <c r="C83" s="26"/>
      <c r="D83" s="26"/>
    </row>
    <row r="84" spans="3:5" ht="12.75" customHeight="1" x14ac:dyDescent="0.25">
      <c r="C84" s="28"/>
      <c r="D84" s="28"/>
    </row>
    <row r="85" spans="3:5" ht="12.75" customHeight="1" x14ac:dyDescent="0.25">
      <c r="E85" s="29"/>
    </row>
    <row r="86" spans="3:5" ht="12.75" customHeight="1" x14ac:dyDescent="0.25">
      <c r="E86" s="29"/>
    </row>
    <row r="87" spans="3:5" ht="12.75" customHeight="1" x14ac:dyDescent="0.25">
      <c r="E87" s="29"/>
    </row>
    <row r="88" spans="3:5" ht="12.75" customHeight="1" x14ac:dyDescent="0.25">
      <c r="E88" s="29"/>
    </row>
    <row r="89" spans="3:5" ht="12.75" customHeight="1" x14ac:dyDescent="0.25">
      <c r="E89" s="29"/>
    </row>
    <row r="90" spans="3:5" ht="12.75" customHeight="1" x14ac:dyDescent="0.25">
      <c r="E90" s="29"/>
    </row>
    <row r="94" spans="3:5" ht="12.75" customHeight="1" x14ac:dyDescent="0.25">
      <c r="C94" s="27"/>
      <c r="D94" s="27"/>
    </row>
  </sheetData>
  <pageMargins left="1" right="1" top="1" bottom="1" header="0.5" footer="0.5"/>
  <pageSetup paperSize="9" scale="76" orientation="portrait" r:id="rId1"/>
  <headerFooter>
    <oddHeader>&amp;CINSTITUTO PELA REVITALIZAÇÃO DA CIDADANIA - ReCivitas
CNPJ (MF) 08.518.270/0001-09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1BP-ne-dez22</vt:lpstr>
      <vt:lpstr>'1BP-ne-dez22'!Area_de_impressao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pethe</dc:creator>
  <cp:lastModifiedBy>petheo _</cp:lastModifiedBy>
  <cp:lastPrinted>2023-10-06T13:15:28Z</cp:lastPrinted>
  <dcterms:created xsi:type="dcterms:W3CDTF">2021-12-22T13:40:45Z</dcterms:created>
  <dcterms:modified xsi:type="dcterms:W3CDTF">2023-10-06T13:31:01Z</dcterms:modified>
</cp:coreProperties>
</file>